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_Desktop, zu speichernde Dateien\"/>
    </mc:Choice>
  </mc:AlternateContent>
  <xr:revisionPtr revIDLastSave="0" documentId="13_ncr:1_{AB61CB3D-1F0C-4A12-8B09-4100DE11D6CF}" xr6:coauthVersionLast="47" xr6:coauthVersionMax="47" xr10:uidLastSave="{00000000-0000-0000-0000-000000000000}"/>
  <bookViews>
    <workbookView xWindow="4005" yWindow="645" windowWidth="21600" windowHeight="11295" xr2:uid="{00000000-000D-0000-FFFF-FFFF00000000}"/>
  </bookViews>
  <sheets>
    <sheet name="Glücksspielabgabe, Finanzhilf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G40" i="1" l="1"/>
  <c r="G52" i="1" l="1"/>
  <c r="G48" i="1"/>
  <c r="G44" i="1"/>
  <c r="G35" i="1"/>
  <c r="G30" i="1"/>
  <c r="G26" i="1"/>
  <c r="G22" i="1"/>
  <c r="G18" i="1"/>
  <c r="G14" i="1"/>
  <c r="G10" i="1"/>
  <c r="D18" i="1" l="1"/>
  <c r="D14" i="1"/>
  <c r="D10" i="1"/>
  <c r="D52" i="1"/>
  <c r="D48" i="1"/>
  <c r="D44" i="1"/>
  <c r="D35" i="1"/>
  <c r="D30" i="1"/>
  <c r="D26" i="1"/>
  <c r="D22" i="1"/>
</calcChain>
</file>

<file path=xl/sharedStrings.xml><?xml version="1.0" encoding="utf-8"?>
<sst xmlns="http://schemas.openxmlformats.org/spreadsheetml/2006/main" count="79" uniqueCount="50">
  <si>
    <t>Empfänger</t>
  </si>
  <si>
    <t>Landessportbund</t>
  </si>
  <si>
    <t>LAG Wohlfahrtspflege</t>
  </si>
  <si>
    <t>Nds. Landesstelle für Suchtfragen</t>
  </si>
  <si>
    <t>nordmedia</t>
  </si>
  <si>
    <t>Landesverband Nds. Musikschulen</t>
  </si>
  <si>
    <t xml:space="preserve">Landesmusikrat Nds. </t>
  </si>
  <si>
    <t>Stiftung Niedersachsen</t>
  </si>
  <si>
    <t>Bingostiftung</t>
  </si>
  <si>
    <t>Kinder von Tschernobyl</t>
  </si>
  <si>
    <t>Verbraucherzentrale Nds.</t>
  </si>
  <si>
    <t>a)</t>
  </si>
  <si>
    <t>b)</t>
  </si>
  <si>
    <t>gesamt</t>
  </si>
  <si>
    <t>gesamt:</t>
  </si>
  <si>
    <t xml:space="preserve">Lotto-Sport-Stiftung </t>
  </si>
  <si>
    <t>a) Grundförderung</t>
  </si>
  <si>
    <t>2024</t>
  </si>
  <si>
    <t>bisher in %</t>
  </si>
  <si>
    <t>Anteil</t>
  </si>
  <si>
    <t xml:space="preserve">Anteil </t>
  </si>
  <si>
    <t>neu in %</t>
  </si>
  <si>
    <t>b) zusätzl. Finanzhilfe aus Glücksspielabgabe</t>
  </si>
  <si>
    <t>§ 2 Abs. 1 Nr. 1 NWohflFöG</t>
  </si>
  <si>
    <t>§ 2 Abs. 1 Nr. 2 NWohflFöG</t>
  </si>
  <si>
    <t>§ 2 Abs. 3 Nr. 2 NWohlfFöG</t>
  </si>
  <si>
    <t>§ 2 Abs. 3 Nr. 1 NWohlfFöG</t>
  </si>
  <si>
    <t>§ 3 Abs. 2 NSportFG</t>
  </si>
  <si>
    <t>§ 3 Abs. 1 NSportFG</t>
  </si>
  <si>
    <t>§ 14 Abs. 2 Nr. 1 NGülSpG</t>
  </si>
  <si>
    <t>§ 14 Abs. 2 Nr. 2 NGülSpG</t>
  </si>
  <si>
    <t>§ 14 Abs. 2 Nr. 3 NGülSpG</t>
  </si>
  <si>
    <t>§ 14 Abs. 2 Nr. 4 a) NGülSpG</t>
  </si>
  <si>
    <t>§ 14 Abs. 2 Nr. 6 NGülSpG</t>
  </si>
  <si>
    <t>§ 14 Abs. 2 Nr. 7 NGülSpG</t>
  </si>
  <si>
    <t>§ 14 Abs. 2 Nr. 8 NGülSpG</t>
  </si>
  <si>
    <t>§ 14 Abs. 4 Nr. 1 NGlüSpG</t>
  </si>
  <si>
    <t>§ 14 Abs. 4 Nr. 2 NGlüSpG</t>
  </si>
  <si>
    <t>§ 14 Abs. 4 Nr. 3 NGlüSpG</t>
  </si>
  <si>
    <t>§ 14 Abs. 4 Nr. 4 NGlüSpG</t>
  </si>
  <si>
    <t>§ 14 Abs. 4 Nr. 5 NGlüSpG</t>
  </si>
  <si>
    <t>§ 14 Abs. 4 Nr. 6 NGlüSpG</t>
  </si>
  <si>
    <t>§ 14 Abs. 4 Nr. 7 NGlüSpG</t>
  </si>
  <si>
    <t>§ 14 Abs. 4 Nr. 8 NGlüSpG</t>
  </si>
  <si>
    <t>§ 14 Abs. 2 Nr. 4 b) NGülSpG</t>
  </si>
  <si>
    <t>§ 14 Abs. 2 Nr. 5 a) NGülSpG</t>
  </si>
  <si>
    <t>§ 14 Abs. 2 Nr. 5 b) NGülSpG</t>
  </si>
  <si>
    <t>Rechtsgrundlage</t>
  </si>
  <si>
    <t>Gesamteinnahme Glücksspielabgabe</t>
  </si>
  <si>
    <t>194.405.766,39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</si>
</sst>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0" borderId="0" xfId="0" applyNumberFormat="1"/>
    <xf numFmtId="4" fontId="0" fillId="0" borderId="0" xfId="0" applyNumberFormat="1"/>
    <xf numFmtId="49" fontId="2" fillId="0" borderId="0" xfId="0" applyNumberFormat="1" applyFont="1"/>
    <xf numFmtId="0" fontId="2" fillId="0" borderId="0" xfId="0" applyFont="1"/>
    <xf numFmtId="4" fontId="1" fillId="0" borderId="0" xfId="0" applyNumberFormat="1" applyFont="1"/>
    <xf numFmtId="49" fontId="1" fillId="0" borderId="0" xfId="0" applyNumberFormat="1" applyFont="1"/>
    <xf numFmtId="4" fontId="3" fillId="0" borderId="0" xfId="0" applyNumberFormat="1" applyFont="1"/>
    <xf numFmtId="0" fontId="0" fillId="0" borderId="0" xfId="0" applyBorder="1"/>
    <xf numFmtId="4" fontId="0" fillId="0" borderId="0" xfId="0" applyNumberFormat="1" applyFont="1" applyBorder="1"/>
    <xf numFmtId="4" fontId="2" fillId="0" borderId="0" xfId="0" applyNumberFormat="1" applyFont="1"/>
    <xf numFmtId="4" fontId="3" fillId="0" borderId="0" xfId="0" applyNumberFormat="1" applyFont="1" applyFill="1"/>
    <xf numFmtId="4" fontId="1" fillId="0" borderId="0" xfId="0" applyNumberFormat="1" applyFont="1" applyFill="1"/>
    <xf numFmtId="49" fontId="2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Fill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4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4" fontId="0" fillId="0" borderId="0" xfId="0" applyNumberFormat="1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Alignment="1">
      <alignment wrapText="1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wrapText="1"/>
    </xf>
    <xf numFmtId="49" fontId="0" fillId="0" borderId="0" xfId="0" applyNumberFormat="1" applyAlignment="1">
      <alignment vertical="top"/>
    </xf>
    <xf numFmtId="4" fontId="2" fillId="0" borderId="0" xfId="0" applyNumberFormat="1" applyFont="1" applyAlignment="1">
      <alignment vertical="top"/>
    </xf>
    <xf numFmtId="0" fontId="0" fillId="0" borderId="0" xfId="0" applyAlignment="1">
      <alignment horizontal="right" vertical="top"/>
    </xf>
    <xf numFmtId="4" fontId="0" fillId="0" borderId="0" xfId="0" applyNumberFormat="1" applyAlignment="1">
      <alignment horizontal="right"/>
    </xf>
    <xf numFmtId="0" fontId="0" fillId="0" borderId="0" xfId="0" applyAlignment="1">
      <alignment vertical="top" wrapText="1"/>
    </xf>
    <xf numFmtId="4" fontId="0" fillId="0" borderId="0" xfId="0" applyNumberFormat="1" applyFont="1" applyAlignment="1">
      <alignment vertical="top"/>
    </xf>
    <xf numFmtId="4" fontId="0" fillId="0" borderId="0" xfId="0" applyNumberFormat="1" applyFill="1" applyAlignment="1">
      <alignment vertical="top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vertical="top"/>
    </xf>
    <xf numFmtId="49" fontId="0" fillId="0" borderId="0" xfId="0" applyNumberFormat="1" applyFill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56"/>
  <sheetViews>
    <sheetView tabSelected="1" workbookViewId="0">
      <selection activeCell="D6" sqref="D6"/>
    </sheetView>
  </sheetViews>
  <sheetFormatPr baseColWidth="10" defaultRowHeight="15" x14ac:dyDescent="0.25"/>
  <cols>
    <col min="1" max="1" width="34.7109375" customWidth="1"/>
    <col min="2" max="2" width="12.42578125" customWidth="1"/>
    <col min="3" max="3" width="2.28515625" customWidth="1"/>
    <col min="4" max="4" width="15.7109375" customWidth="1"/>
    <col min="5" max="5" width="13" customWidth="1"/>
    <col min="6" max="6" width="2.140625" customWidth="1"/>
    <col min="7" max="7" width="15.7109375" style="2" customWidth="1"/>
    <col min="8" max="8" width="13" customWidth="1"/>
    <col min="9" max="9" width="2.140625" customWidth="1"/>
    <col min="10" max="10" width="26.7109375" style="21" customWidth="1"/>
    <col min="11" max="11" width="11.7109375" style="29" customWidth="1"/>
  </cols>
  <sheetData>
    <row r="2" spans="1:11" x14ac:dyDescent="0.25">
      <c r="B2" s="4"/>
      <c r="C2" s="4"/>
      <c r="D2" s="4">
        <v>2023</v>
      </c>
      <c r="E2" s="15" t="s">
        <v>19</v>
      </c>
      <c r="F2" s="4"/>
      <c r="G2" s="13" t="s">
        <v>17</v>
      </c>
      <c r="H2" s="15" t="s">
        <v>20</v>
      </c>
      <c r="I2" s="14"/>
      <c r="J2" s="15" t="s">
        <v>47</v>
      </c>
    </row>
    <row r="3" spans="1:11" x14ac:dyDescent="0.25">
      <c r="A3" s="3"/>
      <c r="B3" s="4"/>
      <c r="C3" s="4"/>
      <c r="D3" s="4"/>
      <c r="E3" s="15" t="s">
        <v>18</v>
      </c>
      <c r="F3" s="4"/>
      <c r="G3" s="13"/>
      <c r="H3" s="15" t="s">
        <v>21</v>
      </c>
      <c r="I3" s="15"/>
      <c r="J3" s="15"/>
      <c r="K3" s="33"/>
    </row>
    <row r="4" spans="1:11" x14ac:dyDescent="0.25">
      <c r="A4" s="3"/>
      <c r="B4" s="4"/>
      <c r="C4" s="4"/>
      <c r="D4" s="4"/>
      <c r="E4" s="15"/>
      <c r="F4" s="4"/>
      <c r="G4" s="13"/>
      <c r="H4" s="15"/>
      <c r="I4" s="15"/>
      <c r="J4" s="15"/>
      <c r="K4" s="33"/>
    </row>
    <row r="5" spans="1:11" x14ac:dyDescent="0.25">
      <c r="A5" s="4" t="s">
        <v>48</v>
      </c>
      <c r="B5" s="4"/>
      <c r="C5" s="4"/>
      <c r="D5" s="10">
        <v>190250346.69</v>
      </c>
      <c r="E5" s="15"/>
      <c r="F5" s="4"/>
      <c r="G5" s="13" t="s">
        <v>49</v>
      </c>
      <c r="H5" s="15"/>
      <c r="I5" s="15"/>
      <c r="J5" s="15"/>
      <c r="K5" s="33"/>
    </row>
    <row r="6" spans="1:11" x14ac:dyDescent="0.25">
      <c r="A6" s="14"/>
      <c r="B6" s="4"/>
      <c r="C6" s="4"/>
      <c r="D6" s="4"/>
      <c r="E6" s="15"/>
      <c r="F6" s="4"/>
      <c r="G6" s="13"/>
      <c r="H6" s="15"/>
      <c r="I6" s="15"/>
      <c r="J6" s="15"/>
      <c r="K6" s="33"/>
    </row>
    <row r="7" spans="1:11" x14ac:dyDescent="0.25">
      <c r="A7" s="3" t="s">
        <v>0</v>
      </c>
      <c r="B7" s="4"/>
      <c r="C7" s="4"/>
      <c r="D7" s="4"/>
      <c r="E7" s="15"/>
      <c r="F7" s="4"/>
      <c r="G7" s="13"/>
      <c r="H7" s="15"/>
      <c r="I7" s="15"/>
      <c r="J7" s="15"/>
      <c r="K7" s="33"/>
    </row>
    <row r="8" spans="1:11" x14ac:dyDescent="0.25">
      <c r="A8" s="6" t="s">
        <v>1</v>
      </c>
      <c r="B8" t="s">
        <v>11</v>
      </c>
      <c r="D8" s="2">
        <v>35200000</v>
      </c>
      <c r="E8" s="2"/>
      <c r="F8" s="2"/>
      <c r="G8" s="2">
        <v>35200000</v>
      </c>
      <c r="I8" s="37"/>
      <c r="J8" s="41" t="s">
        <v>28</v>
      </c>
    </row>
    <row r="9" spans="1:11" x14ac:dyDescent="0.25">
      <c r="A9" s="1"/>
      <c r="B9" t="s">
        <v>12</v>
      </c>
      <c r="D9" s="7">
        <v>10737586.67</v>
      </c>
      <c r="E9" s="16">
        <v>25</v>
      </c>
      <c r="F9" s="7"/>
      <c r="G9" s="11">
        <v>14838316.41</v>
      </c>
      <c r="H9" s="16">
        <v>31.5</v>
      </c>
      <c r="J9" s="41" t="s">
        <v>27</v>
      </c>
    </row>
    <row r="10" spans="1:11" x14ac:dyDescent="0.25">
      <c r="A10" s="1"/>
      <c r="B10" t="s">
        <v>13</v>
      </c>
      <c r="D10" s="10">
        <f t="shared" ref="D10:G10" si="0">SUM(D8:D9)</f>
        <v>45937586.670000002</v>
      </c>
      <c r="E10" s="18"/>
      <c r="F10" s="10"/>
      <c r="G10" s="10">
        <f t="shared" si="0"/>
        <v>50038316.409999996</v>
      </c>
      <c r="H10" s="17"/>
      <c r="J10" s="41"/>
    </row>
    <row r="11" spans="1:11" x14ac:dyDescent="0.25">
      <c r="A11" s="1"/>
      <c r="D11" s="2"/>
      <c r="E11" s="16"/>
      <c r="F11" s="2"/>
      <c r="H11" s="17"/>
      <c r="J11" s="41"/>
    </row>
    <row r="12" spans="1:11" ht="15" customHeight="1" x14ac:dyDescent="0.25">
      <c r="A12" s="24" t="s">
        <v>2</v>
      </c>
      <c r="B12" s="25" t="s">
        <v>11</v>
      </c>
      <c r="C12" s="25"/>
      <c r="D12" s="26">
        <v>22752000</v>
      </c>
      <c r="E12" s="27"/>
      <c r="F12" s="26"/>
      <c r="G12" s="26">
        <v>22752000</v>
      </c>
      <c r="H12" s="28"/>
      <c r="I12" s="36"/>
      <c r="J12" s="42" t="s">
        <v>23</v>
      </c>
      <c r="K12" s="38"/>
    </row>
    <row r="13" spans="1:11" x14ac:dyDescent="0.25">
      <c r="A13" s="34"/>
      <c r="B13" s="25" t="s">
        <v>12</v>
      </c>
      <c r="C13" s="25"/>
      <c r="D13" s="30">
        <v>8001649.5899999999</v>
      </c>
      <c r="E13" s="27">
        <v>18.63</v>
      </c>
      <c r="F13" s="30"/>
      <c r="G13" s="30">
        <v>11776441.6</v>
      </c>
      <c r="H13" s="27">
        <v>25</v>
      </c>
      <c r="J13" s="41" t="s">
        <v>26</v>
      </c>
      <c r="K13" s="38"/>
    </row>
    <row r="14" spans="1:11" x14ac:dyDescent="0.25">
      <c r="A14" s="34"/>
      <c r="B14" s="25" t="s">
        <v>13</v>
      </c>
      <c r="C14" s="25"/>
      <c r="D14" s="35">
        <f t="shared" ref="D14:G14" si="1">SUM(D12:D13)</f>
        <v>30753649.59</v>
      </c>
      <c r="E14" s="32"/>
      <c r="F14" s="35"/>
      <c r="G14" s="35">
        <f t="shared" si="1"/>
        <v>34528441.600000001</v>
      </c>
      <c r="H14" s="28"/>
      <c r="J14" s="41"/>
    </row>
    <row r="15" spans="1:11" ht="15" customHeight="1" x14ac:dyDescent="0.25">
      <c r="A15" s="1"/>
      <c r="D15" s="2"/>
      <c r="E15" s="16"/>
      <c r="F15" s="2"/>
      <c r="H15" s="17"/>
      <c r="J15" s="41"/>
    </row>
    <row r="16" spans="1:11" x14ac:dyDescent="0.25">
      <c r="A16" s="24" t="s">
        <v>3</v>
      </c>
      <c r="B16" s="25" t="s">
        <v>11</v>
      </c>
      <c r="C16" s="25"/>
      <c r="D16" s="39">
        <v>1000000</v>
      </c>
      <c r="E16" s="27"/>
      <c r="F16" s="39"/>
      <c r="G16" s="26">
        <v>1000000</v>
      </c>
      <c r="H16" s="28"/>
      <c r="I16" s="26"/>
      <c r="J16" s="42" t="s">
        <v>24</v>
      </c>
      <c r="K16" s="38"/>
    </row>
    <row r="17" spans="1:11" x14ac:dyDescent="0.25">
      <c r="A17" s="1"/>
      <c r="B17" t="s">
        <v>12</v>
      </c>
      <c r="D17" s="7">
        <v>317832.57</v>
      </c>
      <c r="E17" s="16">
        <v>0.74</v>
      </c>
      <c r="F17" s="7"/>
      <c r="G17" s="11">
        <v>560558.62</v>
      </c>
      <c r="H17" s="16">
        <v>1.19</v>
      </c>
      <c r="J17" s="41" t="s">
        <v>25</v>
      </c>
    </row>
    <row r="18" spans="1:11" x14ac:dyDescent="0.25">
      <c r="A18" s="1"/>
      <c r="B18" t="s">
        <v>14</v>
      </c>
      <c r="D18" s="12">
        <f t="shared" ref="D18:G18" si="2">SUM(D16:D17)</f>
        <v>1317832.57</v>
      </c>
      <c r="E18" s="19"/>
      <c r="F18" s="12"/>
      <c r="G18" s="12">
        <f t="shared" si="2"/>
        <v>1560558.62</v>
      </c>
      <c r="H18" s="17"/>
      <c r="J18" s="41"/>
    </row>
    <row r="19" spans="1:11" ht="18" customHeight="1" x14ac:dyDescent="0.25">
      <c r="A19" s="1"/>
      <c r="D19" s="2"/>
      <c r="E19" s="16"/>
      <c r="F19" s="2"/>
      <c r="H19" s="17"/>
      <c r="J19" s="41"/>
    </row>
    <row r="20" spans="1:11" ht="15" customHeight="1" x14ac:dyDescent="0.25">
      <c r="A20" s="24" t="s">
        <v>4</v>
      </c>
      <c r="B20" s="25" t="s">
        <v>11</v>
      </c>
      <c r="C20" s="25"/>
      <c r="D20" s="26">
        <v>1781000</v>
      </c>
      <c r="E20" s="27"/>
      <c r="F20" s="26"/>
      <c r="G20" s="26">
        <v>1781000</v>
      </c>
      <c r="H20" s="28"/>
      <c r="I20" s="26"/>
      <c r="J20" s="42" t="s">
        <v>29</v>
      </c>
      <c r="K20" s="23"/>
    </row>
    <row r="21" spans="1:11" ht="15" customHeight="1" x14ac:dyDescent="0.25">
      <c r="A21" s="1"/>
      <c r="B21" s="25" t="s">
        <v>12</v>
      </c>
      <c r="C21" s="25"/>
      <c r="D21" s="30">
        <v>700090.65</v>
      </c>
      <c r="E21" s="27">
        <v>1.63</v>
      </c>
      <c r="F21" s="30"/>
      <c r="G21" s="30">
        <v>767823.99</v>
      </c>
      <c r="H21" s="16"/>
      <c r="J21" s="41" t="s">
        <v>36</v>
      </c>
    </row>
    <row r="22" spans="1:11" x14ac:dyDescent="0.25">
      <c r="A22" s="1"/>
      <c r="B22" s="25" t="s">
        <v>14</v>
      </c>
      <c r="C22" s="25"/>
      <c r="D22" s="31">
        <f t="shared" ref="D22:G22" si="3">SUM(D20:D21)</f>
        <v>2481090.65</v>
      </c>
      <c r="E22" s="32"/>
      <c r="F22" s="31"/>
      <c r="G22" s="31">
        <f t="shared" si="3"/>
        <v>2548823.9900000002</v>
      </c>
      <c r="H22" s="17"/>
      <c r="J22" s="41"/>
    </row>
    <row r="23" spans="1:11" ht="14.25" customHeight="1" x14ac:dyDescent="0.25">
      <c r="A23" s="1"/>
      <c r="D23" s="2"/>
      <c r="E23" s="16"/>
      <c r="F23" s="2"/>
      <c r="H23" s="17"/>
      <c r="J23" s="41"/>
    </row>
    <row r="24" spans="1:11" x14ac:dyDescent="0.25">
      <c r="A24" s="24" t="s">
        <v>5</v>
      </c>
      <c r="B24" s="25" t="s">
        <v>11</v>
      </c>
      <c r="C24" s="25"/>
      <c r="D24" s="26">
        <v>1106000</v>
      </c>
      <c r="E24" s="27"/>
      <c r="F24" s="26"/>
      <c r="G24" s="26">
        <v>1106000</v>
      </c>
      <c r="H24" s="28"/>
      <c r="I24" s="26"/>
      <c r="J24" s="42" t="s">
        <v>30</v>
      </c>
    </row>
    <row r="25" spans="1:11" x14ac:dyDescent="0.25">
      <c r="A25" s="1"/>
      <c r="B25" t="s">
        <v>12</v>
      </c>
      <c r="D25" s="7">
        <v>438093.54</v>
      </c>
      <c r="E25" s="16">
        <v>1.02</v>
      </c>
      <c r="F25" s="7"/>
      <c r="G25" s="7">
        <v>3297403.65</v>
      </c>
      <c r="H25" s="16">
        <v>7</v>
      </c>
      <c r="J25" s="41" t="s">
        <v>37</v>
      </c>
    </row>
    <row r="26" spans="1:11" x14ac:dyDescent="0.25">
      <c r="A26" s="1"/>
      <c r="B26" t="s">
        <v>14</v>
      </c>
      <c r="D26" s="5">
        <f t="shared" ref="D26:G26" si="4">SUM(D24:D25)</f>
        <v>1544093.54</v>
      </c>
      <c r="E26" s="18"/>
      <c r="F26" s="5"/>
      <c r="G26" s="5">
        <f t="shared" si="4"/>
        <v>4403403.6500000004</v>
      </c>
      <c r="H26" s="17"/>
      <c r="J26" s="41"/>
    </row>
    <row r="27" spans="1:11" ht="13.5" customHeight="1" x14ac:dyDescent="0.25">
      <c r="A27" s="1"/>
      <c r="D27" s="2"/>
      <c r="E27" s="16"/>
      <c r="F27" s="2"/>
      <c r="H27" s="17"/>
      <c r="J27" s="41"/>
    </row>
    <row r="28" spans="1:11" x14ac:dyDescent="0.25">
      <c r="A28" s="6" t="s">
        <v>6</v>
      </c>
      <c r="B28" t="s">
        <v>11</v>
      </c>
      <c r="D28" s="2">
        <v>116250</v>
      </c>
      <c r="E28" s="16"/>
      <c r="F28" s="2"/>
      <c r="G28" s="2">
        <v>116250</v>
      </c>
      <c r="H28" s="17"/>
      <c r="I28" s="2"/>
      <c r="J28" s="42" t="s">
        <v>31</v>
      </c>
    </row>
    <row r="29" spans="1:11" x14ac:dyDescent="0.25">
      <c r="A29" s="1"/>
      <c r="B29" t="s">
        <v>12</v>
      </c>
      <c r="D29" s="7">
        <v>47245.38</v>
      </c>
      <c r="E29" s="16">
        <v>0.11</v>
      </c>
      <c r="F29" s="7"/>
      <c r="G29" s="7">
        <v>164870.18</v>
      </c>
      <c r="H29" s="16">
        <v>0.35</v>
      </c>
      <c r="J29" s="41" t="s">
        <v>38</v>
      </c>
    </row>
    <row r="30" spans="1:11" x14ac:dyDescent="0.25">
      <c r="A30" s="1"/>
      <c r="B30" t="s">
        <v>14</v>
      </c>
      <c r="D30" s="5">
        <f t="shared" ref="D30:G30" si="5">SUM(D28:D29)</f>
        <v>163495.38</v>
      </c>
      <c r="E30" s="18"/>
      <c r="F30" s="5"/>
      <c r="G30" s="5">
        <f t="shared" si="5"/>
        <v>281120.18</v>
      </c>
      <c r="H30" s="17"/>
      <c r="J30" s="41"/>
    </row>
    <row r="31" spans="1:11" x14ac:dyDescent="0.25">
      <c r="A31" s="1"/>
      <c r="D31" s="2"/>
      <c r="E31" s="16"/>
      <c r="F31" s="2"/>
      <c r="H31" s="17"/>
      <c r="J31" s="41"/>
    </row>
    <row r="32" spans="1:11" x14ac:dyDescent="0.25">
      <c r="A32" s="6" t="s">
        <v>7</v>
      </c>
      <c r="B32" t="s">
        <v>11</v>
      </c>
      <c r="D32" s="2">
        <v>4000000</v>
      </c>
      <c r="E32" s="16"/>
      <c r="F32" s="2"/>
      <c r="G32" s="2">
        <v>4000000</v>
      </c>
      <c r="H32" s="17"/>
      <c r="I32" s="22"/>
      <c r="J32" s="43" t="s">
        <v>32</v>
      </c>
    </row>
    <row r="33" spans="1:11" x14ac:dyDescent="0.25">
      <c r="A33" s="6"/>
      <c r="D33" s="2">
        <v>0</v>
      </c>
      <c r="E33" s="16"/>
      <c r="F33" s="2"/>
      <c r="G33" s="2">
        <v>0</v>
      </c>
      <c r="H33" s="17"/>
      <c r="I33" s="22"/>
      <c r="J33" s="43" t="s">
        <v>44</v>
      </c>
    </row>
    <row r="34" spans="1:11" x14ac:dyDescent="0.25">
      <c r="A34" s="1"/>
      <c r="B34" t="s">
        <v>12</v>
      </c>
      <c r="D34" s="7">
        <v>1580572.76</v>
      </c>
      <c r="E34" s="16">
        <v>3.68</v>
      </c>
      <c r="F34" s="7"/>
      <c r="G34" s="7">
        <v>1733492.2</v>
      </c>
      <c r="H34" s="16"/>
      <c r="J34" s="41" t="s">
        <v>39</v>
      </c>
    </row>
    <row r="35" spans="1:11" x14ac:dyDescent="0.25">
      <c r="A35" s="1"/>
      <c r="B35" t="s">
        <v>14</v>
      </c>
      <c r="D35" s="5">
        <f t="shared" ref="D35:G35" si="6">SUM(D32:D34)</f>
        <v>5580572.7599999998</v>
      </c>
      <c r="E35" s="18"/>
      <c r="F35" s="5"/>
      <c r="G35" s="5">
        <f t="shared" si="6"/>
        <v>5733492.2000000002</v>
      </c>
      <c r="H35" s="17"/>
      <c r="J35" s="41"/>
    </row>
    <row r="36" spans="1:11" x14ac:dyDescent="0.25">
      <c r="A36" s="1"/>
      <c r="D36" s="2"/>
      <c r="E36" s="16"/>
      <c r="F36" s="2"/>
      <c r="H36" s="17"/>
      <c r="J36" s="41"/>
    </row>
    <row r="37" spans="1:11" x14ac:dyDescent="0.25">
      <c r="A37" s="6" t="s">
        <v>8</v>
      </c>
      <c r="B37" t="s">
        <v>11</v>
      </c>
      <c r="D37" s="2">
        <v>4500000</v>
      </c>
      <c r="E37" s="16"/>
      <c r="F37" s="2"/>
      <c r="G37" s="2">
        <v>4500000</v>
      </c>
      <c r="H37" s="17"/>
      <c r="I37" s="37"/>
      <c r="J37" s="42" t="s">
        <v>45</v>
      </c>
      <c r="K37"/>
    </row>
    <row r="38" spans="1:11" x14ac:dyDescent="0.25">
      <c r="A38" s="6"/>
      <c r="B38" s="2"/>
      <c r="D38" s="2">
        <v>5591848.3499999996</v>
      </c>
      <c r="E38" s="16"/>
      <c r="F38" s="2"/>
      <c r="G38" s="2">
        <v>4835190</v>
      </c>
      <c r="H38" s="17"/>
      <c r="I38" s="37"/>
      <c r="J38" s="42" t="s">
        <v>46</v>
      </c>
      <c r="K38"/>
    </row>
    <row r="39" spans="1:11" x14ac:dyDescent="0.25">
      <c r="A39" s="1"/>
      <c r="B39" t="s">
        <v>12</v>
      </c>
      <c r="D39" s="7">
        <v>1778144.35</v>
      </c>
      <c r="E39" s="16">
        <v>4.1399999999999997</v>
      </c>
      <c r="F39" s="7"/>
      <c r="G39" s="7">
        <v>4239518.9800000004</v>
      </c>
      <c r="H39" s="16">
        <v>9</v>
      </c>
      <c r="J39" s="41" t="s">
        <v>40</v>
      </c>
    </row>
    <row r="40" spans="1:11" x14ac:dyDescent="0.25">
      <c r="A40" s="1"/>
      <c r="B40" t="s">
        <v>14</v>
      </c>
      <c r="D40" s="5">
        <f>SUM(D37:D39)</f>
        <v>11869992.699999999</v>
      </c>
      <c r="E40" s="18"/>
      <c r="F40" s="5"/>
      <c r="G40" s="5">
        <f>SUM(G37:G39)</f>
        <v>13574708.98</v>
      </c>
      <c r="H40" s="17"/>
      <c r="J40" s="41"/>
    </row>
    <row r="41" spans="1:11" x14ac:dyDescent="0.25">
      <c r="A41" s="1"/>
      <c r="D41" s="2"/>
      <c r="E41" s="16"/>
      <c r="F41" s="2"/>
      <c r="H41" s="17"/>
      <c r="J41" s="41"/>
    </row>
    <row r="42" spans="1:11" x14ac:dyDescent="0.25">
      <c r="A42" s="6" t="s">
        <v>9</v>
      </c>
      <c r="B42" t="s">
        <v>11</v>
      </c>
      <c r="D42" s="2">
        <v>162500</v>
      </c>
      <c r="E42" s="16"/>
      <c r="F42" s="2"/>
      <c r="G42" s="2">
        <v>162500</v>
      </c>
      <c r="H42" s="17"/>
      <c r="I42" s="22"/>
      <c r="J42" s="42" t="s">
        <v>33</v>
      </c>
    </row>
    <row r="43" spans="1:11" x14ac:dyDescent="0.25">
      <c r="A43" s="1"/>
      <c r="B43" t="s">
        <v>12</v>
      </c>
      <c r="D43" s="7">
        <v>64425.52</v>
      </c>
      <c r="E43" s="16">
        <v>0.15</v>
      </c>
      <c r="F43" s="7"/>
      <c r="G43" s="7">
        <v>70658.649999999994</v>
      </c>
      <c r="H43" s="16"/>
      <c r="J43" s="41" t="s">
        <v>41</v>
      </c>
    </row>
    <row r="44" spans="1:11" x14ac:dyDescent="0.25">
      <c r="A44" s="1"/>
      <c r="B44" t="s">
        <v>14</v>
      </c>
      <c r="D44" s="5">
        <f t="shared" ref="D44:G44" si="7">SUM(D42:D43)</f>
        <v>226925.52</v>
      </c>
      <c r="E44" s="18"/>
      <c r="F44" s="5"/>
      <c r="G44" s="5">
        <f t="shared" si="7"/>
        <v>233158.65</v>
      </c>
      <c r="H44" s="17"/>
      <c r="J44" s="41"/>
    </row>
    <row r="45" spans="1:11" x14ac:dyDescent="0.25">
      <c r="A45" s="1"/>
      <c r="D45" s="2"/>
      <c r="E45" s="16"/>
      <c r="F45" s="2"/>
      <c r="H45" s="17"/>
      <c r="J45" s="41"/>
    </row>
    <row r="46" spans="1:11" x14ac:dyDescent="0.25">
      <c r="A46" s="24" t="s">
        <v>10</v>
      </c>
      <c r="B46" s="25" t="s">
        <v>11</v>
      </c>
      <c r="C46" s="25"/>
      <c r="D46" s="26">
        <v>1500000</v>
      </c>
      <c r="E46" s="27"/>
      <c r="F46" s="26"/>
      <c r="G46" s="26">
        <v>1500000</v>
      </c>
      <c r="H46" s="28"/>
      <c r="I46" s="40"/>
      <c r="J46" s="42" t="s">
        <v>34</v>
      </c>
    </row>
    <row r="47" spans="1:11" x14ac:dyDescent="0.25">
      <c r="A47" s="1"/>
      <c r="B47" t="s">
        <v>12</v>
      </c>
      <c r="D47" s="7">
        <v>584124.71</v>
      </c>
      <c r="E47" s="16">
        <v>1.36</v>
      </c>
      <c r="F47" s="7"/>
      <c r="G47" s="7">
        <v>4239518.9800000004</v>
      </c>
      <c r="H47" s="16">
        <v>9</v>
      </c>
      <c r="J47" s="41" t="s">
        <v>42</v>
      </c>
    </row>
    <row r="48" spans="1:11" x14ac:dyDescent="0.25">
      <c r="A48" s="1"/>
      <c r="B48" t="s">
        <v>14</v>
      </c>
      <c r="D48" s="5">
        <f t="shared" ref="D48:G48" si="8">SUM(D46:D47)</f>
        <v>2084124.71</v>
      </c>
      <c r="E48" s="18"/>
      <c r="F48" s="5"/>
      <c r="G48" s="5">
        <f t="shared" si="8"/>
        <v>5739518.9800000004</v>
      </c>
      <c r="H48" s="17"/>
      <c r="J48" s="41"/>
    </row>
    <row r="49" spans="1:10" x14ac:dyDescent="0.25">
      <c r="A49" s="1"/>
      <c r="D49" s="2"/>
      <c r="E49" s="16"/>
      <c r="F49" s="2"/>
      <c r="H49" s="17"/>
      <c r="J49" s="41"/>
    </row>
    <row r="50" spans="1:10" x14ac:dyDescent="0.25">
      <c r="A50" s="6" t="s">
        <v>15</v>
      </c>
      <c r="B50" t="s">
        <v>11</v>
      </c>
      <c r="D50" s="2">
        <v>1000000</v>
      </c>
      <c r="E50" s="16"/>
      <c r="F50" s="2"/>
      <c r="G50" s="2">
        <v>1000000</v>
      </c>
      <c r="H50" s="17"/>
      <c r="I50" s="37"/>
      <c r="J50" s="42" t="s">
        <v>35</v>
      </c>
    </row>
    <row r="51" spans="1:10" x14ac:dyDescent="0.25">
      <c r="A51" s="1"/>
      <c r="B51" t="s">
        <v>12</v>
      </c>
      <c r="D51" s="7">
        <v>901957.28</v>
      </c>
      <c r="E51" s="16">
        <v>2.1</v>
      </c>
      <c r="F51" s="7"/>
      <c r="G51" s="7">
        <v>2355288.3199999998</v>
      </c>
      <c r="H51" s="16">
        <v>5</v>
      </c>
      <c r="J51" s="41" t="s">
        <v>43</v>
      </c>
    </row>
    <row r="52" spans="1:10" x14ac:dyDescent="0.25">
      <c r="A52" s="1"/>
      <c r="B52" t="s">
        <v>14</v>
      </c>
      <c r="D52" s="5">
        <f t="shared" ref="D52:G52" si="9">SUM(D50:D51)</f>
        <v>1901957.28</v>
      </c>
      <c r="E52" s="18"/>
      <c r="F52" s="5"/>
      <c r="G52" s="5">
        <f t="shared" si="9"/>
        <v>3355288.32</v>
      </c>
      <c r="J52" s="41"/>
    </row>
    <row r="53" spans="1:10" x14ac:dyDescent="0.25">
      <c r="A53" s="1"/>
      <c r="B53" s="8"/>
      <c r="C53" s="8"/>
      <c r="D53" s="9"/>
      <c r="E53" s="20"/>
      <c r="F53" s="9"/>
      <c r="J53" s="41"/>
    </row>
    <row r="55" spans="1:10" x14ac:dyDescent="0.25">
      <c r="B55" t="s">
        <v>16</v>
      </c>
      <c r="H55" s="2"/>
    </row>
    <row r="56" spans="1:10" x14ac:dyDescent="0.25">
      <c r="B56" t="s">
        <v>22</v>
      </c>
    </row>
  </sheetData>
  <pageMargins left="0.7" right="0.7" top="0.78740157499999996" bottom="0.78740157499999996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Glücksspielabgabe, Finanzhilfe</vt:lpstr>
    </vt:vector>
  </TitlesOfParts>
  <Company>IT.Niedersachsen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Busch, Stephanie (MF)</dc:creator>
  <cp:lastModifiedBy>Busch, Stephanie (MF)</cp:lastModifiedBy>
  <cp:lastPrinted>2024-09-26T08:21:04Z</cp:lastPrinted>
  <dcterms:created xsi:type="dcterms:W3CDTF">2022-03-15T14:04:48Z</dcterms:created>
  <dcterms:modified xsi:type="dcterms:W3CDTF">2025-01-16T13:50:38Z</dcterms:modified>
</cp:coreProperties>
</file>